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28" yWindow="5868" windowWidth="15480" windowHeight="9432" tabRatio="193" activeTab="0"/>
  </bookViews>
  <sheets>
    <sheet name="Budget" sheetId="1" r:id="rId1"/>
    <sheet name="Monthly" sheetId="2" r:id="rId2"/>
    <sheet name="Justify" sheetId="3" r:id="rId3"/>
  </sheets>
  <definedNames>
    <definedName name="_xlnm.Print_Area" localSheetId="0">'Budget'!$A$1:$F$81</definedName>
  </definedNames>
  <calcPr fullCalcOnLoad="1"/>
</workbook>
</file>

<file path=xl/sharedStrings.xml><?xml version="1.0" encoding="utf-8"?>
<sst xmlns="http://schemas.openxmlformats.org/spreadsheetml/2006/main" count="83" uniqueCount="71">
  <si>
    <t>Salaries &amp; P/T</t>
  </si>
  <si>
    <t>Bonus/Pension</t>
  </si>
  <si>
    <t>Benefits</t>
  </si>
  <si>
    <t>Taxes (Payroll)</t>
  </si>
  <si>
    <t>TOTAL</t>
  </si>
  <si>
    <t>Insurance</t>
  </si>
  <si>
    <t>Office Supplies</t>
  </si>
  <si>
    <t>Taxes (Other)</t>
  </si>
  <si>
    <t>Taxes (Sales)</t>
  </si>
  <si>
    <t>Telephone/Internet</t>
  </si>
  <si>
    <t>Travel/Auto Maint.</t>
  </si>
  <si>
    <t>Audit</t>
  </si>
  <si>
    <t>Bookkeeping</t>
  </si>
  <si>
    <t>Legal/Prof. Fees</t>
  </si>
  <si>
    <t>New Haven BOA</t>
  </si>
  <si>
    <t>Engineering Services</t>
  </si>
  <si>
    <t>Props</t>
  </si>
  <si>
    <t>Tapes Recording/Media</t>
  </si>
  <si>
    <t>Dues/Mem/Subscription</t>
  </si>
  <si>
    <t>Promo/Outreach</t>
  </si>
  <si>
    <t>Furniture/Fixtures</t>
  </si>
  <si>
    <t>Office Equipment</t>
  </si>
  <si>
    <t>Production Equipment</t>
  </si>
  <si>
    <t>TOTAL EXPENSE BUDGET</t>
  </si>
  <si>
    <t>REVENUE</t>
  </si>
  <si>
    <t>EXPENSE</t>
  </si>
  <si>
    <t>Comcast Subscribers</t>
  </si>
  <si>
    <t xml:space="preserve">Interest </t>
  </si>
  <si>
    <t>TOTAL REVENUE</t>
  </si>
  <si>
    <t>Postage</t>
  </si>
  <si>
    <t>Conferences/Lodging</t>
  </si>
  <si>
    <t>Lounge/Housekeeping</t>
  </si>
  <si>
    <t>Utilities</t>
  </si>
  <si>
    <t>Banking Fees/Supplies</t>
  </si>
  <si>
    <t>Staff Dev./Education</t>
  </si>
  <si>
    <t>Equip. Maint/Repair</t>
  </si>
  <si>
    <t>Equip. Rent/Lease</t>
  </si>
  <si>
    <t>Small Equip/Tech Supplies</t>
  </si>
  <si>
    <t>Contrib./Membership</t>
  </si>
  <si>
    <t>Taxes (Unemployment.)</t>
  </si>
  <si>
    <t>Office Equip (Rent/Lease)</t>
  </si>
  <si>
    <t>Donated Services</t>
  </si>
  <si>
    <t>Consultants</t>
  </si>
  <si>
    <t>Storage</t>
  </si>
  <si>
    <t>Personnel</t>
  </si>
  <si>
    <t>Occupancy</t>
  </si>
  <si>
    <t>Administrative</t>
  </si>
  <si>
    <t>Contractual</t>
  </si>
  <si>
    <t>Outreach/Promotion</t>
  </si>
  <si>
    <t>Capital Outlay</t>
  </si>
  <si>
    <t>Workmans Compensation</t>
  </si>
  <si>
    <t>Office Equipment Maint.</t>
  </si>
  <si>
    <t>Capital Expenditures</t>
  </si>
  <si>
    <t>Production</t>
  </si>
  <si>
    <t>Frontier Subscribers</t>
  </si>
  <si>
    <t>- Verizon</t>
  </si>
  <si>
    <t>- Interest</t>
  </si>
  <si>
    <t>Mortgage</t>
  </si>
  <si>
    <t>- Dish Network</t>
  </si>
  <si>
    <t>Temporary Help</t>
  </si>
  <si>
    <t>Building Equipment</t>
  </si>
  <si>
    <t>Salaries</t>
  </si>
  <si>
    <t>14,400 x 8</t>
  </si>
  <si>
    <t>Payroll</t>
  </si>
  <si>
    <t>Misc</t>
  </si>
  <si>
    <t xml:space="preserve">Plant </t>
  </si>
  <si>
    <t>Building Maintenance</t>
  </si>
  <si>
    <t>Graustein fund (Grant)</t>
  </si>
  <si>
    <t>Graustein Fund</t>
  </si>
  <si>
    <t>Budgeted</t>
  </si>
  <si>
    <t xml:space="preserve">Citizens Television, Inc. - Budget FY-2018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</si>
</sst>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SheetLayoutView="100" zoomScalePageLayoutView="106" workbookViewId="0" topLeftCell="A1">
      <selection activeCell="A1" sqref="A1"/>
    </sheetView>
  </sheetViews>
  <sheetFormatPr defaultColWidth="11.00390625" defaultRowHeight="12.75"/>
  <cols>
    <col min="1" max="1" width="24.875" style="0" customWidth="1"/>
    <col min="2" max="2" width="21.875" style="13" customWidth="1"/>
    <col min="3" max="3" width="11.875" style="24" customWidth="1"/>
    <col min="4" max="4" width="11.00390625" style="4" customWidth="1"/>
  </cols>
  <sheetData>
    <row r="1" spans="1:4" s="12" customFormat="1" ht="17.25">
      <c r="A1" s="10" t="s">
        <v>70</v>
      </c>
      <c r="B1" s="17"/>
      <c r="C1" s="23"/>
      <c r="D1" s="11"/>
    </row>
    <row r="2" spans="1:3" s="9" customFormat="1" ht="15.75" customHeight="1">
      <c r="A2" s="9" t="s">
        <v>25</v>
      </c>
      <c r="B2" s="20"/>
      <c r="C2" s="25"/>
    </row>
    <row r="3" spans="1:3" s="22" customFormat="1" ht="12">
      <c r="A3" s="20" t="s">
        <v>44</v>
      </c>
      <c r="B3" s="21" t="s">
        <v>69</v>
      </c>
      <c r="C3" s="26"/>
    </row>
    <row r="4" spans="1:4" ht="12">
      <c r="A4" s="3" t="s">
        <v>0</v>
      </c>
      <c r="B4" s="4">
        <v>283000</v>
      </c>
      <c r="D4"/>
    </row>
    <row r="5" spans="1:4" ht="12">
      <c r="A5" s="3" t="s">
        <v>59</v>
      </c>
      <c r="B5" s="4">
        <v>0</v>
      </c>
      <c r="D5"/>
    </row>
    <row r="6" spans="1:4" ht="12">
      <c r="A6" s="3" t="s">
        <v>1</v>
      </c>
      <c r="B6" s="4">
        <v>7000</v>
      </c>
      <c r="D6" s="9"/>
    </row>
    <row r="7" spans="1:4" ht="12">
      <c r="A7" s="3" t="s">
        <v>50</v>
      </c>
      <c r="B7" s="4">
        <v>2000</v>
      </c>
      <c r="D7"/>
    </row>
    <row r="8" spans="1:4" ht="12">
      <c r="A8" s="3" t="s">
        <v>2</v>
      </c>
      <c r="B8" s="4">
        <v>26000</v>
      </c>
      <c r="D8"/>
    </row>
    <row r="9" spans="1:4" ht="12">
      <c r="A9" s="3" t="s">
        <v>3</v>
      </c>
      <c r="B9" s="4">
        <v>20000</v>
      </c>
      <c r="D9"/>
    </row>
    <row r="10" spans="1:4" ht="12">
      <c r="A10" s="7" t="s">
        <v>39</v>
      </c>
      <c r="B10" s="4">
        <v>8000</v>
      </c>
      <c r="D10"/>
    </row>
    <row r="11" spans="1:4" ht="12">
      <c r="A11" s="2" t="s">
        <v>4</v>
      </c>
      <c r="B11" s="5">
        <f>SUM(B4:B10)</f>
        <v>346000</v>
      </c>
      <c r="C11" s="24">
        <v>346000</v>
      </c>
      <c r="D11"/>
    </row>
    <row r="12" spans="1:4" ht="12">
      <c r="A12" s="9" t="s">
        <v>45</v>
      </c>
      <c r="B12" s="4"/>
      <c r="D12"/>
    </row>
    <row r="13" spans="1:4" ht="12">
      <c r="A13" s="3" t="s">
        <v>66</v>
      </c>
      <c r="B13" s="4">
        <v>15000</v>
      </c>
      <c r="D13"/>
    </row>
    <row r="14" spans="1:4" ht="12">
      <c r="A14" s="7" t="s">
        <v>31</v>
      </c>
      <c r="B14" s="4">
        <v>2000</v>
      </c>
      <c r="D14"/>
    </row>
    <row r="15" spans="1:4" ht="12">
      <c r="A15" s="3" t="s">
        <v>57</v>
      </c>
      <c r="B15" s="4">
        <v>19600</v>
      </c>
      <c r="D15"/>
    </row>
    <row r="16" spans="1:4" ht="12">
      <c r="A16" s="18" t="s">
        <v>56</v>
      </c>
      <c r="B16" s="4">
        <v>23500</v>
      </c>
      <c r="D16"/>
    </row>
    <row r="17" spans="1:4" ht="12">
      <c r="A17" s="7" t="s">
        <v>32</v>
      </c>
      <c r="B17" s="4">
        <v>30000</v>
      </c>
      <c r="D17"/>
    </row>
    <row r="18" spans="1:4" ht="12">
      <c r="A18" s="2" t="s">
        <v>4</v>
      </c>
      <c r="B18" s="5">
        <f>SUM(B13:B17)</f>
        <v>90100</v>
      </c>
      <c r="C18" s="24">
        <v>90100</v>
      </c>
      <c r="D18"/>
    </row>
    <row r="19" spans="1:4" ht="12">
      <c r="A19" s="9" t="s">
        <v>46</v>
      </c>
      <c r="B19" s="4"/>
      <c r="D19"/>
    </row>
    <row r="20" spans="1:4" ht="12">
      <c r="A20" s="7" t="s">
        <v>33</v>
      </c>
      <c r="B20" s="4">
        <v>1500</v>
      </c>
      <c r="D20"/>
    </row>
    <row r="21" spans="1:4" ht="12">
      <c r="A21" s="7" t="s">
        <v>41</v>
      </c>
      <c r="B21" s="4">
        <v>24000</v>
      </c>
      <c r="D21"/>
    </row>
    <row r="22" spans="1:4" ht="12">
      <c r="A22" s="3" t="s">
        <v>5</v>
      </c>
      <c r="B22" s="4">
        <v>12000</v>
      </c>
      <c r="D22"/>
    </row>
    <row r="23" spans="1:4" ht="12">
      <c r="A23" s="3" t="s">
        <v>6</v>
      </c>
      <c r="B23" s="4">
        <v>3000</v>
      </c>
      <c r="D23"/>
    </row>
    <row r="24" spans="1:4" ht="12">
      <c r="A24" s="3" t="s">
        <v>29</v>
      </c>
      <c r="B24" s="4">
        <v>500</v>
      </c>
      <c r="D24"/>
    </row>
    <row r="25" spans="1:4" ht="12">
      <c r="A25" s="7" t="s">
        <v>34</v>
      </c>
      <c r="B25" s="4">
        <v>1500</v>
      </c>
      <c r="D25"/>
    </row>
    <row r="26" spans="1:4" ht="12">
      <c r="A26" s="3" t="s">
        <v>7</v>
      </c>
      <c r="B26" s="4">
        <v>0</v>
      </c>
      <c r="D26"/>
    </row>
    <row r="27" spans="1:4" ht="12">
      <c r="A27" s="3" t="s">
        <v>8</v>
      </c>
      <c r="B27" s="4">
        <v>0</v>
      </c>
      <c r="D27"/>
    </row>
    <row r="28" spans="1:4" ht="12">
      <c r="A28" s="3" t="s">
        <v>51</v>
      </c>
      <c r="B28" s="4">
        <v>500</v>
      </c>
      <c r="D28"/>
    </row>
    <row r="29" spans="1:4" ht="12">
      <c r="A29" s="3" t="s">
        <v>9</v>
      </c>
      <c r="B29" s="4">
        <v>7000</v>
      </c>
      <c r="D29"/>
    </row>
    <row r="30" spans="1:4" ht="12">
      <c r="A30" s="3" t="s">
        <v>10</v>
      </c>
      <c r="B30" s="4">
        <v>3000</v>
      </c>
      <c r="D30"/>
    </row>
    <row r="31" spans="1:4" ht="12">
      <c r="A31" s="2" t="s">
        <v>4</v>
      </c>
      <c r="B31" s="5">
        <f>SUM(B20:B30)</f>
        <v>53000</v>
      </c>
      <c r="C31" s="24">
        <v>53000</v>
      </c>
      <c r="D31"/>
    </row>
    <row r="32" spans="1:4" ht="12">
      <c r="A32" s="9" t="s">
        <v>47</v>
      </c>
      <c r="B32" s="4"/>
      <c r="D32"/>
    </row>
    <row r="33" spans="1:4" ht="12">
      <c r="A33" s="3" t="s">
        <v>11</v>
      </c>
      <c r="B33" s="4">
        <v>7000</v>
      </c>
      <c r="D33"/>
    </row>
    <row r="34" spans="1:4" ht="12">
      <c r="A34" s="3" t="s">
        <v>12</v>
      </c>
      <c r="B34" s="4">
        <v>11500</v>
      </c>
      <c r="D34"/>
    </row>
    <row r="35" spans="1:4" ht="12">
      <c r="A35" s="7" t="s">
        <v>42</v>
      </c>
      <c r="B35" s="4">
        <v>5000</v>
      </c>
      <c r="D35"/>
    </row>
    <row r="36" spans="1:4" ht="12">
      <c r="A36" s="3" t="s">
        <v>43</v>
      </c>
      <c r="B36" s="4">
        <v>1800</v>
      </c>
      <c r="D36"/>
    </row>
    <row r="37" spans="1:4" ht="12">
      <c r="A37" s="3" t="s">
        <v>13</v>
      </c>
      <c r="B37" s="4">
        <v>500</v>
      </c>
      <c r="D37"/>
    </row>
    <row r="38" spans="1:4" ht="12">
      <c r="A38" s="3" t="s">
        <v>14</v>
      </c>
      <c r="B38" s="4">
        <v>1500</v>
      </c>
      <c r="D38"/>
    </row>
    <row r="39" spans="1:4" ht="12">
      <c r="A39" s="7" t="s">
        <v>40</v>
      </c>
      <c r="B39" s="4">
        <v>0</v>
      </c>
      <c r="D39"/>
    </row>
    <row r="40" spans="1:4" ht="12">
      <c r="A40" s="3" t="s">
        <v>67</v>
      </c>
      <c r="B40" s="4">
        <v>0</v>
      </c>
      <c r="D40"/>
    </row>
    <row r="41" spans="1:4" ht="12">
      <c r="A41" s="2" t="s">
        <v>4</v>
      </c>
      <c r="B41" s="5">
        <f>SUM(B33:B40)</f>
        <v>27300</v>
      </c>
      <c r="C41" s="24">
        <v>27300</v>
      </c>
      <c r="D41"/>
    </row>
    <row r="42" spans="1:4" ht="12">
      <c r="A42" s="9" t="s">
        <v>53</v>
      </c>
      <c r="B42" s="4"/>
      <c r="D42"/>
    </row>
    <row r="43" spans="1:4" ht="12">
      <c r="A43" s="3" t="s">
        <v>15</v>
      </c>
      <c r="B43" s="4">
        <v>5000</v>
      </c>
      <c r="D43"/>
    </row>
    <row r="44" spans="1:4" ht="12">
      <c r="A44" s="7" t="s">
        <v>35</v>
      </c>
      <c r="B44" s="4">
        <v>1000</v>
      </c>
      <c r="D44"/>
    </row>
    <row r="45" spans="1:4" ht="12">
      <c r="A45" s="7" t="s">
        <v>36</v>
      </c>
      <c r="B45" s="4">
        <v>500</v>
      </c>
      <c r="D45"/>
    </row>
    <row r="46" spans="1:4" ht="12">
      <c r="A46" s="18" t="s">
        <v>58</v>
      </c>
      <c r="B46" s="4">
        <v>750</v>
      </c>
      <c r="D46"/>
    </row>
    <row r="47" spans="1:4" ht="12">
      <c r="A47" s="18" t="s">
        <v>55</v>
      </c>
      <c r="B47" s="4">
        <v>2700</v>
      </c>
      <c r="D47"/>
    </row>
    <row r="48" spans="1:4" ht="12">
      <c r="A48" s="3" t="s">
        <v>16</v>
      </c>
      <c r="B48" s="4">
        <v>500</v>
      </c>
      <c r="D48"/>
    </row>
    <row r="49" spans="1:4" ht="12">
      <c r="A49" s="7" t="s">
        <v>37</v>
      </c>
      <c r="B49" s="4">
        <v>7000</v>
      </c>
      <c r="D49"/>
    </row>
    <row r="50" spans="1:4" ht="12">
      <c r="A50" s="3" t="s">
        <v>17</v>
      </c>
      <c r="B50" s="4">
        <v>600</v>
      </c>
      <c r="D50"/>
    </row>
    <row r="51" spans="1:4" ht="12">
      <c r="A51" s="2" t="s">
        <v>4</v>
      </c>
      <c r="B51" s="5">
        <f>SUM(B43:B50)</f>
        <v>18050</v>
      </c>
      <c r="C51" s="24">
        <v>18050</v>
      </c>
      <c r="D51"/>
    </row>
    <row r="52" spans="1:4" ht="12">
      <c r="A52" s="9" t="s">
        <v>48</v>
      </c>
      <c r="B52" s="4"/>
      <c r="D52"/>
    </row>
    <row r="53" spans="1:4" ht="12">
      <c r="A53" s="3" t="s">
        <v>30</v>
      </c>
      <c r="B53" s="4">
        <v>1000</v>
      </c>
      <c r="D53"/>
    </row>
    <row r="54" spans="1:4" ht="12">
      <c r="A54" s="3" t="s">
        <v>18</v>
      </c>
      <c r="B54" s="4">
        <v>1000</v>
      </c>
      <c r="D54"/>
    </row>
    <row r="55" spans="1:4" ht="12">
      <c r="A55" s="3" t="s">
        <v>19</v>
      </c>
      <c r="B55" s="4">
        <v>7000</v>
      </c>
      <c r="D55"/>
    </row>
    <row r="56" spans="1:4" ht="12">
      <c r="A56" s="2" t="s">
        <v>4</v>
      </c>
      <c r="B56" s="5">
        <f>SUM(B53:B55)</f>
        <v>9000</v>
      </c>
      <c r="C56" s="24">
        <v>9000</v>
      </c>
      <c r="D56"/>
    </row>
    <row r="57" spans="1:4" ht="12">
      <c r="A57" s="9" t="s">
        <v>52</v>
      </c>
      <c r="B57" s="5"/>
      <c r="D57"/>
    </row>
    <row r="58" spans="1:4" ht="12">
      <c r="A58" s="3" t="s">
        <v>65</v>
      </c>
      <c r="B58" s="4">
        <v>20000</v>
      </c>
      <c r="D58"/>
    </row>
    <row r="59" spans="1:4" ht="12">
      <c r="A59" s="6" t="s">
        <v>4</v>
      </c>
      <c r="B59" s="5">
        <v>20000</v>
      </c>
      <c r="C59" s="24">
        <v>20000</v>
      </c>
      <c r="D59"/>
    </row>
    <row r="60" spans="1:4" ht="12">
      <c r="A60" s="9" t="s">
        <v>49</v>
      </c>
      <c r="B60" s="4"/>
      <c r="D60"/>
    </row>
    <row r="61" spans="1:4" ht="12">
      <c r="A61" s="3" t="s">
        <v>20</v>
      </c>
      <c r="B61" s="4">
        <v>1000</v>
      </c>
      <c r="D61"/>
    </row>
    <row r="62" spans="1:4" ht="12">
      <c r="A62" s="3" t="s">
        <v>21</v>
      </c>
      <c r="B62" s="4">
        <v>500</v>
      </c>
      <c r="D62"/>
    </row>
    <row r="63" spans="1:4" ht="12">
      <c r="A63" s="3" t="s">
        <v>22</v>
      </c>
      <c r="B63" s="4">
        <v>10000</v>
      </c>
      <c r="D63"/>
    </row>
    <row r="64" spans="1:4" ht="12">
      <c r="A64" s="3" t="s">
        <v>60</v>
      </c>
      <c r="B64" s="4">
        <v>1000</v>
      </c>
      <c r="D64"/>
    </row>
    <row r="65" spans="1:4" ht="12">
      <c r="A65" s="2" t="s">
        <v>4</v>
      </c>
      <c r="B65" s="5">
        <f>SUM(B61:B64)</f>
        <v>12500</v>
      </c>
      <c r="C65" s="24">
        <v>12500</v>
      </c>
      <c r="D65"/>
    </row>
    <row r="66" spans="1:3" s="5" customFormat="1" ht="12">
      <c r="A66" s="27" t="s">
        <v>23</v>
      </c>
      <c r="B66" s="5">
        <v>575950</v>
      </c>
      <c r="C66" s="5">
        <f>SUM(C11:C65)</f>
        <v>575950</v>
      </c>
    </row>
    <row r="67" spans="1:4" ht="18.75" customHeight="1">
      <c r="A67" s="1"/>
      <c r="B67" s="4"/>
      <c r="D67"/>
    </row>
    <row r="68" spans="1:4" ht="4.5" customHeight="1">
      <c r="A68" s="3"/>
      <c r="B68" s="4"/>
      <c r="D68"/>
    </row>
    <row r="69" spans="1:4" ht="4.5" customHeight="1">
      <c r="A69" s="3"/>
      <c r="B69" s="4"/>
      <c r="D69"/>
    </row>
    <row r="70" spans="1:4" ht="12">
      <c r="A70" s="1" t="s">
        <v>24</v>
      </c>
      <c r="B70" s="4"/>
      <c r="D70"/>
    </row>
    <row r="71" spans="1:4" ht="12">
      <c r="A71" s="3" t="s">
        <v>26</v>
      </c>
      <c r="B71" s="4">
        <v>440000</v>
      </c>
      <c r="D71"/>
    </row>
    <row r="72" spans="1:4" ht="12">
      <c r="A72" s="3" t="s">
        <v>54</v>
      </c>
      <c r="B72" s="4">
        <v>120000</v>
      </c>
      <c r="D72"/>
    </row>
    <row r="73" spans="1:4" ht="12">
      <c r="A73" s="7" t="s">
        <v>38</v>
      </c>
      <c r="B73" s="4">
        <v>0</v>
      </c>
      <c r="D73"/>
    </row>
    <row r="74" spans="1:4" ht="12">
      <c r="A74" s="3" t="s">
        <v>27</v>
      </c>
      <c r="B74" s="4">
        <v>0</v>
      </c>
      <c r="D74"/>
    </row>
    <row r="75" spans="1:4" ht="12">
      <c r="A75" s="3" t="s">
        <v>41</v>
      </c>
      <c r="B75" s="4">
        <v>24000</v>
      </c>
      <c r="D75"/>
    </row>
    <row r="76" spans="1:4" ht="12">
      <c r="A76" s="3" t="s">
        <v>68</v>
      </c>
      <c r="B76" s="4">
        <v>0</v>
      </c>
      <c r="D76"/>
    </row>
    <row r="77" spans="1:4" ht="12">
      <c r="A77" s="2" t="s">
        <v>28</v>
      </c>
      <c r="B77" s="5">
        <f>SUM(B71:B76)</f>
        <v>584000</v>
      </c>
      <c r="C77" s="25">
        <v>584000</v>
      </c>
      <c r="D77"/>
    </row>
    <row r="78" spans="1:4" ht="12">
      <c r="A78" s="3"/>
      <c r="B78" s="4"/>
      <c r="D78"/>
    </row>
    <row r="79" spans="1:4" ht="12">
      <c r="A79" s="8"/>
      <c r="B79" s="4"/>
      <c r="D79"/>
    </row>
    <row r="80" spans="1:4" ht="21.75" customHeight="1">
      <c r="A80" s="8"/>
      <c r="B80" s="4"/>
      <c r="D80"/>
    </row>
    <row r="81" ht="12">
      <c r="A81" s="8"/>
    </row>
    <row r="82" ht="12">
      <c r="A82" s="7"/>
    </row>
    <row r="83" ht="12">
      <c r="A83" s="7"/>
    </row>
    <row r="84" ht="12">
      <c r="A84" s="7"/>
    </row>
    <row r="85" ht="12">
      <c r="A85" s="7"/>
    </row>
    <row r="86" ht="12">
      <c r="A86" s="7"/>
    </row>
    <row r="87" ht="12">
      <c r="A87" s="7"/>
    </row>
    <row r="88" ht="12">
      <c r="A88" s="7"/>
    </row>
    <row r="89" ht="12">
      <c r="A89" s="7"/>
    </row>
    <row r="90" ht="12">
      <c r="A90" s="7"/>
    </row>
    <row r="91" ht="12">
      <c r="A91" s="7"/>
    </row>
    <row r="92" ht="12">
      <c r="A92" s="7"/>
    </row>
    <row r="93" ht="12">
      <c r="A93" s="7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ht="12">
      <c r="A140" s="3"/>
    </row>
    <row r="141" ht="12">
      <c r="A141" s="3"/>
    </row>
    <row r="142" ht="12">
      <c r="A142" s="3"/>
    </row>
    <row r="143" ht="12">
      <c r="A143" s="3"/>
    </row>
    <row r="144" ht="12">
      <c r="A144" s="3"/>
    </row>
    <row r="145" ht="12">
      <c r="A145" s="3"/>
    </row>
    <row r="146" ht="12">
      <c r="A146" s="3"/>
    </row>
    <row r="147" ht="12">
      <c r="A147" s="3"/>
    </row>
    <row r="148" ht="12">
      <c r="A148" s="3"/>
    </row>
    <row r="149" ht="12">
      <c r="A149" s="3"/>
    </row>
    <row r="150" ht="12">
      <c r="A150" s="3"/>
    </row>
    <row r="151" ht="12">
      <c r="A151" s="3"/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</sheetData>
  <sheetProtection/>
  <printOptions gridLines="1" horizontalCentered="1"/>
  <pageMargins left="0.5" right="0.5" top="0.25" bottom="0.25" header="0" footer="0"/>
  <pageSetup horizontalDpi="600" verticalDpi="600" orientation="portrait" scale="73" r:id="rId1"/>
  <headerFooter alignWithMargins="0">
    <oddFooter>&amp;R6-4-14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1" sqref="E11"/>
    </sheetView>
  </sheetViews>
  <sheetFormatPr defaultColWidth="11.00390625" defaultRowHeight="12.75"/>
  <cols>
    <col min="1" max="1" width="17.375" style="15" customWidth="1"/>
    <col min="2" max="2" width="15.875" style="15" customWidth="1"/>
    <col min="3" max="3" width="14.375" style="0" customWidth="1"/>
    <col min="4" max="4" width="11.00390625" style="0" customWidth="1"/>
    <col min="5" max="5" width="15.25390625" style="0" customWidth="1"/>
    <col min="6" max="6" width="18.375" style="0" customWidth="1"/>
  </cols>
  <sheetData>
    <row r="1" spans="1:5" s="14" customFormat="1" ht="12">
      <c r="A1" s="16" t="s">
        <v>61</v>
      </c>
      <c r="B1" s="16" t="s">
        <v>62</v>
      </c>
      <c r="C1" s="14">
        <v>98000</v>
      </c>
      <c r="E1" s="14">
        <v>84000</v>
      </c>
    </row>
    <row r="2" s="16" customFormat="1" ht="12"/>
    <row r="3" spans="1:5" s="13" customFormat="1" ht="12">
      <c r="A3" s="15"/>
      <c r="B3" s="15"/>
      <c r="C3" s="14">
        <v>62000</v>
      </c>
      <c r="E3" s="14">
        <v>38000</v>
      </c>
    </row>
    <row r="4" spans="1:5" s="13" customFormat="1" ht="12">
      <c r="A4" s="15" t="s">
        <v>57</v>
      </c>
      <c r="B4" s="15"/>
      <c r="C4" s="13">
        <v>12000</v>
      </c>
      <c r="E4" s="13">
        <v>-8000</v>
      </c>
    </row>
    <row r="5" spans="1:5" s="13" customFormat="1" ht="12">
      <c r="A5" s="15" t="s">
        <v>32</v>
      </c>
      <c r="B5" s="15"/>
      <c r="C5" s="13">
        <v>9000</v>
      </c>
      <c r="E5" s="13">
        <v>-5000</v>
      </c>
    </row>
    <row r="6" spans="1:5" s="13" customFormat="1" ht="12">
      <c r="A6" s="15" t="s">
        <v>5</v>
      </c>
      <c r="B6" s="15"/>
      <c r="C6" s="13">
        <f>--10000</f>
        <v>10000</v>
      </c>
      <c r="E6" s="13">
        <v>-3000</v>
      </c>
    </row>
    <row r="7" spans="1:5" s="13" customFormat="1" ht="12">
      <c r="A7" s="19" t="s">
        <v>2</v>
      </c>
      <c r="B7" s="15"/>
      <c r="C7" s="13">
        <v>4500</v>
      </c>
      <c r="E7" s="13">
        <v>-4000</v>
      </c>
    </row>
    <row r="8" spans="1:5" s="13" customFormat="1" ht="12">
      <c r="A8" s="19" t="s">
        <v>63</v>
      </c>
      <c r="B8" s="15"/>
      <c r="C8" s="13">
        <v>7350</v>
      </c>
      <c r="E8" s="13">
        <v>-2000</v>
      </c>
    </row>
    <row r="9" spans="1:5" s="13" customFormat="1" ht="12">
      <c r="A9" s="19" t="s">
        <v>64</v>
      </c>
      <c r="B9" s="15"/>
      <c r="C9" s="13">
        <v>15000</v>
      </c>
      <c r="E9" s="13">
        <v>-6000</v>
      </c>
    </row>
    <row r="10" spans="1:6" s="13" customFormat="1" ht="12">
      <c r="A10" s="15"/>
      <c r="B10" s="15"/>
      <c r="C10" s="13">
        <f>SUM(C4:C9)</f>
        <v>57850</v>
      </c>
      <c r="E10" s="14">
        <f>SUM(E3:E9)</f>
        <v>10000</v>
      </c>
      <c r="F10" s="14"/>
    </row>
    <row r="11" spans="1:5" s="13" customFormat="1" ht="12">
      <c r="A11" s="15"/>
      <c r="B11" s="15"/>
      <c r="E11" s="14"/>
    </row>
    <row r="12" spans="1:5" s="13" customFormat="1" ht="12">
      <c r="A12" s="15"/>
      <c r="B12" s="15"/>
      <c r="E12" s="14">
        <f>SUM(E10:E11)</f>
        <v>10000</v>
      </c>
    </row>
    <row r="13" spans="1:5" s="13" customFormat="1" ht="12">
      <c r="A13" s="15"/>
      <c r="B13" s="15"/>
      <c r="E13" s="13">
        <v>-28000</v>
      </c>
    </row>
    <row r="14" spans="1:5" s="13" customFormat="1" ht="12">
      <c r="A14" s="15"/>
      <c r="B14" s="15"/>
      <c r="E14" s="13">
        <f>SUM(E12:E13)</f>
        <v>-18000</v>
      </c>
    </row>
    <row r="15" spans="1:2" s="13" customFormat="1" ht="12">
      <c r="A15" s="15"/>
      <c r="B15" s="15"/>
    </row>
    <row r="16" spans="1:2" s="13" customFormat="1" ht="12">
      <c r="A16" s="15"/>
      <c r="B16" s="15"/>
    </row>
    <row r="17" spans="1:2" s="13" customFormat="1" ht="12">
      <c r="A17" s="15"/>
      <c r="B17" s="15"/>
    </row>
    <row r="18" spans="1:2" s="13" customFormat="1" ht="12">
      <c r="A18" s="15"/>
      <c r="B18" s="15"/>
    </row>
    <row r="19" spans="1:2" s="13" customFormat="1" ht="12">
      <c r="A19" s="15"/>
      <c r="B19" s="15"/>
    </row>
    <row r="20" spans="1:2" s="13" customFormat="1" ht="12">
      <c r="A20" s="15"/>
      <c r="B20" s="15"/>
    </row>
    <row r="21" spans="1:2" s="13" customFormat="1" ht="12">
      <c r="A21" s="15"/>
      <c r="B21" s="15"/>
    </row>
    <row r="22" spans="1:2" s="13" customFormat="1" ht="12">
      <c r="A22" s="15"/>
      <c r="B22" s="15"/>
    </row>
    <row r="23" spans="1:2" s="13" customFormat="1" ht="12">
      <c r="A23" s="15"/>
      <c r="B23" s="15"/>
    </row>
    <row r="24" spans="1:2" s="13" customFormat="1" ht="12">
      <c r="A24" s="15"/>
      <c r="B24" s="15"/>
    </row>
    <row r="25" spans="1:2" s="13" customFormat="1" ht="12">
      <c r="A25" s="15"/>
      <c r="B25" s="15"/>
    </row>
    <row r="26" spans="1:2" s="13" customFormat="1" ht="12">
      <c r="A26" s="15"/>
      <c r="B26" s="15"/>
    </row>
    <row r="27" spans="1:2" s="13" customFormat="1" ht="12">
      <c r="A27" s="15"/>
      <c r="B27" s="15"/>
    </row>
    <row r="28" spans="1:2" s="13" customFormat="1" ht="12">
      <c r="A28" s="15"/>
      <c r="B28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8:G28"/>
  <sheetViews>
    <sheetView zoomScalePageLayoutView="0" workbookViewId="0" topLeftCell="A1">
      <selection activeCell="A1" sqref="A1:L177"/>
    </sheetView>
  </sheetViews>
  <sheetFormatPr defaultColWidth="9.00390625" defaultRowHeight="12.75"/>
  <sheetData>
    <row r="18" ht="12">
      <c r="F18" s="3"/>
    </row>
    <row r="19" ht="12">
      <c r="F19" s="3"/>
    </row>
    <row r="20" ht="12">
      <c r="F20" s="3"/>
    </row>
    <row r="21" ht="12">
      <c r="F21" s="3"/>
    </row>
    <row r="22" ht="12">
      <c r="F22" s="3"/>
    </row>
    <row r="23" ht="12">
      <c r="F23" s="3"/>
    </row>
    <row r="24" ht="12">
      <c r="F24" s="3"/>
    </row>
    <row r="25" ht="12">
      <c r="F25" s="3"/>
    </row>
    <row r="26" ht="12">
      <c r="F26" s="3"/>
    </row>
    <row r="27" ht="12">
      <c r="F27" s="3"/>
    </row>
    <row r="28" ht="12">
      <c r="G2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Citizens Television,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Schofield</dc:creator>
  <cp:keywords/>
  <dc:description/>
  <cp:lastModifiedBy>joseph schofield</cp:lastModifiedBy>
  <cp:lastPrinted>2016-07-15T16:50:10Z</cp:lastPrinted>
  <dcterms:created xsi:type="dcterms:W3CDTF">2008-04-07T22:17:53Z</dcterms:created>
  <dcterms:modified xsi:type="dcterms:W3CDTF">2018-11-29T17:58:40Z</dcterms:modified>
  <cp:category/>
  <cp:version/>
  <cp:contentType/>
  <cp:contentStatus/>
</cp:coreProperties>
</file>